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14800" windowHeight="7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<sst xmlns="http://schemas.openxmlformats.org/spreadsheetml/2006/main" count="12" uniqueCount="12">
  <si>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Wybrane dane finansowe</t>
  </si>
  <si>
    <t>Przychody netto ze sprzedaży</t>
  </si>
  <si>
    <t>Zysk (strata) brutto</t>
  </si>
  <si>
    <t>Zysk (strata) netto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</si>
  <si>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</si>
  <si>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</si>
  <si>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</si>
  <si>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</si>
  <si>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</si>
  <si>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</si>
  <si>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2014 (tys. zł)</t>
  </si>
  <si>
    <t>Zysk (strata) z działalności operacyjnej</t>
  </si>
</sst>
</file>

<file path=xl/styles.xml><?xml version="1.0" encoding="utf-8"?>
<styleSheet xmlns="http://schemas.openxmlformats.org/spreadsheetml/2006/main">
  <numFmts count="20">
    <numFmt numFmtId="5" formatCode="#,##0&quot;zł&quot;;\-#,##0&quot;zł&quot;"/>
    <numFmt numFmtId="6" formatCode="#,##0&quot;zł&quot;;[Red]\-#,##0&quot;zł&quot;"/>
    <numFmt numFmtId="7" formatCode="#,##0.00&quot;zł&quot;;\-#,##0.00&quot;zł&quot;"/>
    <numFmt numFmtId="8" formatCode="#,##0.00&quot;zł&quot;;[Red]\-#,##0.00&quot;zł&quot;"/>
    <numFmt numFmtId="42" formatCode="_-* #,##0&quot;zł&quot;_-;\-* #,##0&quot;zł&quot;_-;_-* &quot;-&quot;&quot;zł&quot;_-;_-@_-"/>
    <numFmt numFmtId="41" formatCode="_-* #,##0_z_ł_-;\-* #,##0_z_ł_-;_-* &quot;-&quot;_z_ł_-;_-@_-"/>
    <numFmt numFmtId="44" formatCode="_-* #,##0.00&quot;zł&quot;_-;\-* #,##0.00&quot;zł&quot;_-;_-* &quot;-&quot;??&quot;zł&quot;_-;_-@_-"/>
    <numFmt numFmtId="43" formatCode="_-* #,##0.00_z_ł_-;\-* #,##0.00_z_ł_-;_-* &quot;-&quot;??_z_ł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#,##0.000"/>
    <numFmt numFmtId="174" formatCode="#,##0.0"/>
    <numFmt numFmtId="175" formatCode="#,##0.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6" fillId="3" borderId="0" applyNumberFormat="0" applyBorder="0" applyAlignment="0" applyProtection="0"/>
  </cellStyleXfs>
  <cellXfs count="4">
    <xf numFmtId="0" fontId="0" fillId="0" borderId="0" xfId="0" applyAlignment="1">
      <alignment/>
    </xf>
    <xf numFmtId="0" fontId="17" fillId="21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174" fontId="18" fillId="0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D8" sqref="D8"/>
    </sheetView>
  </sheetViews>
  <sheetFormatPr defaultColWidth="8.8515625" defaultRowHeight="15"/>
  <cols>
    <col min="1" max="1" width="43.28125" style="0" customWidth="1"/>
    <col min="2" max="2" width="24.00390625" style="0" customWidth="1"/>
  </cols>
  <sheetData>
    <row r="1" spans="1:2" ht="13.5">
      <c r="A1" s="1" t="s">
        <v>0</v>
      </c>
      <c r="B1" s="1" t="s">
        <v>10</v>
      </c>
    </row>
    <row r="2" spans="1:2" ht="13.5">
      <c r="A2" s="2" t="s">
        <v>1</v>
      </c>
      <c r="B2" s="3">
        <f>2224578.96/1000</f>
        <v>2224.57896</v>
      </c>
    </row>
    <row r="3" spans="1:2" ht="13.5">
      <c r="A3" s="2" t="s">
        <v>11</v>
      </c>
      <c r="B3" s="3">
        <f>-270924.18/1000</f>
        <v>-270.92418</v>
      </c>
    </row>
    <row r="4" spans="1:2" ht="13.5">
      <c r="A4" s="2" t="s">
        <v>2</v>
      </c>
      <c r="B4" s="3">
        <f>-204792.15/1000</f>
        <v>-204.79215</v>
      </c>
    </row>
    <row r="5" spans="1:2" ht="13.5">
      <c r="A5" s="2" t="s">
        <v>3</v>
      </c>
      <c r="B5" s="3">
        <f>-211037.15/1000</f>
        <v>-211.03715</v>
      </c>
    </row>
    <row r="6" spans="1:2" ht="13.5">
      <c r="A6" s="2" t="s">
        <v>4</v>
      </c>
      <c r="B6" s="3">
        <f>21891163.61/1000</f>
        <v>21891.16361</v>
      </c>
    </row>
    <row r="7" spans="1:2" ht="13.5">
      <c r="A7" s="2" t="s">
        <v>5</v>
      </c>
      <c r="B7" s="3">
        <f>14012934.03/1000</f>
        <v>14012.934029999999</v>
      </c>
    </row>
    <row r="8" spans="1:2" ht="13.5">
      <c r="A8" s="2" t="s">
        <v>6</v>
      </c>
      <c r="B8" s="3">
        <f>76691.94/1000</f>
        <v>76.69194</v>
      </c>
    </row>
    <row r="9" spans="1:2" ht="13.5">
      <c r="A9" s="2" t="s">
        <v>7</v>
      </c>
      <c r="B9" s="3">
        <f>13294208.57/1000</f>
        <v>13294.20857</v>
      </c>
    </row>
    <row r="10" spans="1:2" ht="13.5">
      <c r="A10" s="2" t="s">
        <v>8</v>
      </c>
      <c r="B10" s="3">
        <f>7878229.58/1000</f>
        <v>7878.22958</v>
      </c>
    </row>
    <row r="11" spans="1:2" ht="13.5">
      <c r="A11" s="2" t="s">
        <v>9</v>
      </c>
      <c r="B11" s="3">
        <f>6330010.2/1000</f>
        <v>6330.010200000001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2015-05-25T06:26:14Z</dcterms:modified>
  <cp:category/>
  <cp:version/>
  <cp:contentType/>
  <cp:contentStatus/>
</cp:coreProperties>
</file>